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32\Companion Content\Solution Files\"/>
    </mc:Choice>
  </mc:AlternateContent>
  <bookViews>
    <workbookView xWindow="252" yWindow="180" windowWidth="11628" windowHeight="5976"/>
  </bookViews>
  <sheets>
    <sheet name="basic model" sheetId="1" r:id="rId1"/>
    <sheet name="tolerance .5" sheetId="6" r:id="rId2"/>
    <sheet name="If 3 then 4" sheetId="4" r:id="rId3"/>
    <sheet name="At most 4 of P1-P10" sheetId="5" r:id="rId4"/>
    <sheet name="Sheet2" sheetId="2" r:id="rId5"/>
    <sheet name="Sheet3" sheetId="3" r:id="rId6"/>
  </sheets>
  <definedNames>
    <definedName name="doit" localSheetId="3">'At most 4 of P1-P10'!$A$6:$A$25</definedName>
    <definedName name="doit" localSheetId="2">'If 3 then 4'!$A$6:$A$25</definedName>
    <definedName name="doit" localSheetId="1">'tolerance .5'!$A$6:$A$25</definedName>
    <definedName name="doit">'basic model'!$A$6:$A$25</definedName>
    <definedName name="NPV" localSheetId="3">'At most 4 of P1-P10'!$C$6:$C$25</definedName>
    <definedName name="NPV" localSheetId="2">'If 3 then 4'!$C$6:$C$25</definedName>
    <definedName name="NPV" localSheetId="1">'tolerance .5'!$C$6:$C$25</definedName>
    <definedName name="NPV">'basic model'!$C$6:$C$25</definedName>
    <definedName name="solver_adj" localSheetId="3" hidden="1">'At most 4 of P1-P10'!$A$6:$A$25</definedName>
    <definedName name="solver_adj" localSheetId="0" hidden="1">'basic model'!$A$6:$A$25</definedName>
    <definedName name="solver_adj" localSheetId="2" hidden="1">'If 3 then 4'!$A$6:$A$25</definedName>
    <definedName name="solver_adj" localSheetId="1" hidden="1">'tolerance .5'!$A$6:$A$25</definedName>
    <definedName name="solver_cvg" localSheetId="3" hidden="1">0.0001</definedName>
    <definedName name="solver_cvg" localSheetId="0" hidden="1">0.0001</definedName>
    <definedName name="solver_cvg" localSheetId="2" hidden="1">0.0001</definedName>
    <definedName name="solver_cvg" localSheetId="1" hidden="1">0.0001</definedName>
    <definedName name="solver_drv" localSheetId="3" hidden="1">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ng" localSheetId="3" hidden="1">2</definedName>
    <definedName name="solver_eng" localSheetId="0" hidden="1">2</definedName>
    <definedName name="solver_eng" localSheetId="2" hidden="1">2</definedName>
    <definedName name="solver_eng" localSheetId="1" hidden="1">2</definedName>
    <definedName name="solver_est" localSheetId="3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ibd" localSheetId="3" hidden="1">2</definedName>
    <definedName name="solver_ibd" localSheetId="0" hidden="1">2</definedName>
    <definedName name="solver_ibd" localSheetId="2" hidden="1">2</definedName>
    <definedName name="solver_ibd" localSheetId="1" hidden="1">2</definedName>
    <definedName name="solver_itr" localSheetId="3" hidden="1">100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lhs1" localSheetId="3" hidden="1">'At most 4 of P1-P10'!$E$2:$J$2</definedName>
    <definedName name="solver_lhs1" localSheetId="0" hidden="1">'basic model'!$E$2:$J$2</definedName>
    <definedName name="solver_lhs1" localSheetId="2" hidden="1">'If 3 then 4'!$E$2:$J$2</definedName>
    <definedName name="solver_lhs1" localSheetId="1" hidden="1">'tolerance .5'!$E$2:$J$2</definedName>
    <definedName name="solver_lhs2" localSheetId="3" hidden="1">'At most 4 of P1-P10'!$L$8</definedName>
    <definedName name="solver_lhs2" localSheetId="0" hidden="1">'basic model'!$A$6:$A$25</definedName>
    <definedName name="solver_lhs2" localSheetId="2" hidden="1">'If 3 then 4'!$L$9</definedName>
    <definedName name="solver_lhs2" localSheetId="1" hidden="1">'tolerance .5'!$A$6:$A$25</definedName>
    <definedName name="solver_lhs3" localSheetId="3" hidden="1">'At most 4 of P1-P10'!$A$6:$A$25</definedName>
    <definedName name="solver_lhs3" localSheetId="2" hidden="1">'If 3 then 4'!$A$6:$A$25</definedName>
    <definedName name="solver_lin" localSheetId="3" hidden="1">1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lva" localSheetId="3" hidden="1">2</definedName>
    <definedName name="solver_lva" localSheetId="0" hidden="1">2</definedName>
    <definedName name="solver_lva" localSheetId="2" hidden="1">2</definedName>
    <definedName name="solver_lva" localSheetId="1" hidden="1">2</definedName>
    <definedName name="solver_mip" localSheetId="3" hidden="1">5000</definedName>
    <definedName name="solver_mip" localSheetId="0" hidden="1">5000</definedName>
    <definedName name="solver_mip" localSheetId="2" hidden="1">5000</definedName>
    <definedName name="solver_mip" localSheetId="1" hidden="1">5000</definedName>
    <definedName name="solver_mni" localSheetId="3" hidden="1">30</definedName>
    <definedName name="solver_mni" localSheetId="0" hidden="1">30</definedName>
    <definedName name="solver_mni" localSheetId="2" hidden="1">30</definedName>
    <definedName name="solver_mni" localSheetId="1" hidden="1">30</definedName>
    <definedName name="solver_mrt" localSheetId="3" hidden="1">0.075</definedName>
    <definedName name="solver_mrt" localSheetId="0" hidden="1">0.075</definedName>
    <definedName name="solver_mrt" localSheetId="2" hidden="1">0.075</definedName>
    <definedName name="solver_mrt" localSheetId="1" hidden="1">0.075</definedName>
    <definedName name="solver_neg" localSheetId="3" hidden="1">2</definedName>
    <definedName name="solver_neg" localSheetId="0" hidden="1">2</definedName>
    <definedName name="solver_neg" localSheetId="2" hidden="1">2</definedName>
    <definedName name="solver_neg" localSheetId="1" hidden="1">2</definedName>
    <definedName name="solver_nod" localSheetId="3" hidden="1">5000</definedName>
    <definedName name="solver_nod" localSheetId="0" hidden="1">5000</definedName>
    <definedName name="solver_nod" localSheetId="2" hidden="1">5000</definedName>
    <definedName name="solver_nod" localSheetId="1" hidden="1">5000</definedName>
    <definedName name="solver_num" localSheetId="3" hidden="1">3</definedName>
    <definedName name="solver_num" localSheetId="0" hidden="1">2</definedName>
    <definedName name="solver_num" localSheetId="2" hidden="1">3</definedName>
    <definedName name="solver_num" localSheetId="1" hidden="1">2</definedName>
    <definedName name="solver_nwt" localSheetId="3" hidden="1">1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fx" localSheetId="3" hidden="1">2</definedName>
    <definedName name="solver_ofx" localSheetId="0" hidden="1">2</definedName>
    <definedName name="solver_ofx" localSheetId="2" hidden="1">2</definedName>
    <definedName name="solver_ofx" localSheetId="1" hidden="1">2</definedName>
    <definedName name="solver_opt" localSheetId="3" hidden="1">'At most 4 of P1-P10'!$B$2</definedName>
    <definedName name="solver_opt" localSheetId="0" hidden="1">'basic model'!$B$2</definedName>
    <definedName name="solver_opt" localSheetId="2" hidden="1">'If 3 then 4'!$B$2</definedName>
    <definedName name="solver_opt" localSheetId="1" hidden="1">'tolerance .5'!$B$2</definedName>
    <definedName name="solver_piv" localSheetId="3" hidden="1">0.000001</definedName>
    <definedName name="solver_piv" localSheetId="0" hidden="1">0.000001</definedName>
    <definedName name="solver_piv" localSheetId="2" hidden="1">0.000001</definedName>
    <definedName name="solver_piv" localSheetId="1" hidden="1">0.000001</definedName>
    <definedName name="solver_pre" localSheetId="3" hidden="1">0.000001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pro" localSheetId="3" hidden="1">2</definedName>
    <definedName name="solver_pro" localSheetId="0" hidden="1">2</definedName>
    <definedName name="solver_pro" localSheetId="2" hidden="1">2</definedName>
    <definedName name="solver_pro" localSheetId="1" hidden="1">2</definedName>
    <definedName name="solver_rbv" localSheetId="3" hidden="1">1</definedName>
    <definedName name="solver_rbv" localSheetId="0" hidden="1">1</definedName>
    <definedName name="solver_rbv" localSheetId="2" hidden="1">1</definedName>
    <definedName name="solver_rbv" localSheetId="1" hidden="1">1</definedName>
    <definedName name="solver_red" localSheetId="3" hidden="1">0.000001</definedName>
    <definedName name="solver_red" localSheetId="0" hidden="1">0.000001</definedName>
    <definedName name="solver_red" localSheetId="2" hidden="1">0.000001</definedName>
    <definedName name="solver_red" localSheetId="1" hidden="1">0.000001</definedName>
    <definedName name="solver_rel1" localSheetId="3" hidden="1">1</definedName>
    <definedName name="solver_rel1" localSheetId="0" hidden="1">1</definedName>
    <definedName name="solver_rel1" localSheetId="2" hidden="1">1</definedName>
    <definedName name="solver_rel1" localSheetId="1" hidden="1">1</definedName>
    <definedName name="solver_rel2" localSheetId="3" hidden="1">1</definedName>
    <definedName name="solver_rel2" localSheetId="0" hidden="1">5</definedName>
    <definedName name="solver_rel2" localSheetId="2" hidden="1">1</definedName>
    <definedName name="solver_rel2" localSheetId="1" hidden="1">5</definedName>
    <definedName name="solver_rel3" localSheetId="3" hidden="1">5</definedName>
    <definedName name="solver_rel3" localSheetId="2" hidden="1">5</definedName>
    <definedName name="solver_reo" localSheetId="3" hidden="1">2</definedName>
    <definedName name="solver_reo" localSheetId="0" hidden="1">2</definedName>
    <definedName name="solver_reo" localSheetId="2" hidden="1">2</definedName>
    <definedName name="solver_reo" localSheetId="1" hidden="1">2</definedName>
    <definedName name="solver_rep" localSheetId="3" hidden="1">2</definedName>
    <definedName name="solver_rep" localSheetId="0" hidden="1">2</definedName>
    <definedName name="solver_rep" localSheetId="2" hidden="1">2</definedName>
    <definedName name="solver_rep" localSheetId="1" hidden="1">2</definedName>
    <definedName name="solver_rhs1" localSheetId="3" hidden="1">'At most 4 of P1-P10'!$E$4:$J$4</definedName>
    <definedName name="solver_rhs1" localSheetId="0" hidden="1">'basic model'!$E$4:$J$4</definedName>
    <definedName name="solver_rhs1" localSheetId="2" hidden="1">'If 3 then 4'!$E$4:$J$4</definedName>
    <definedName name="solver_rhs1" localSheetId="1" hidden="1">'tolerance .5'!$E$4:$J$4</definedName>
    <definedName name="solver_rhs2" localSheetId="3" hidden="1">'At most 4 of P1-P10'!$L$10</definedName>
    <definedName name="solver_rhs2" localSheetId="0" hidden="1">binary</definedName>
    <definedName name="solver_rhs2" localSheetId="2" hidden="1">'If 3 then 4'!$L$12</definedName>
    <definedName name="solver_rhs2" localSheetId="1" hidden="1">binary</definedName>
    <definedName name="solver_rhs3" localSheetId="3" hidden="1">binary</definedName>
    <definedName name="solver_rhs3" localSheetId="2" hidden="1">binary</definedName>
    <definedName name="solver_rlx" localSheetId="3" hidden="1">2</definedName>
    <definedName name="solver_rlx" localSheetId="0" hidden="1">2</definedName>
    <definedName name="solver_rlx" localSheetId="2" hidden="1">2</definedName>
    <definedName name="solver_rlx" localSheetId="1" hidden="1">2</definedName>
    <definedName name="solver_scl" localSheetId="3" hidden="1">2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ho" localSheetId="3" hidden="1">2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ssz" localSheetId="3" hidden="1">100</definedName>
    <definedName name="solver_ssz" localSheetId="0" hidden="1">100</definedName>
    <definedName name="solver_ssz" localSheetId="2" hidden="1">100</definedName>
    <definedName name="solver_ssz" localSheetId="1" hidden="1">100</definedName>
    <definedName name="solver_std" localSheetId="3" hidden="1">1</definedName>
    <definedName name="solver_std" localSheetId="0" hidden="1">1</definedName>
    <definedName name="solver_std" localSheetId="2" hidden="1">1</definedName>
    <definedName name="solver_std" localSheetId="1" hidden="1">1</definedName>
    <definedName name="solver_tim" localSheetId="3" hidden="1">100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ol" localSheetId="3" hidden="1">0.0005</definedName>
    <definedName name="solver_tol" localSheetId="0" hidden="1">0.0005</definedName>
    <definedName name="solver_tol" localSheetId="2" hidden="1">0.005</definedName>
    <definedName name="solver_tol" localSheetId="1" hidden="1">0.005</definedName>
    <definedName name="solver_typ" localSheetId="3" hidden="1">1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val" localSheetId="3" hidden="1">0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er" localSheetId="3" hidden="1">3</definedName>
    <definedName name="solver_ver" localSheetId="0" hidden="1">2</definedName>
    <definedName name="solver_ver" localSheetId="2" hidden="1">2</definedName>
    <definedName name="solver_ver" localSheetId="1" hidden="1">2</definedName>
  </definedNames>
  <calcPr calcId="152511" iterate="1" iterateCount="1"/>
  <fileRecoveryPr repairLoad="1"/>
</workbook>
</file>

<file path=xl/calcChain.xml><?xml version="1.0" encoding="utf-8"?>
<calcChain xmlns="http://schemas.openxmlformats.org/spreadsheetml/2006/main">
  <c r="J2" i="6" l="1"/>
  <c r="I2" i="6"/>
  <c r="H2" i="6"/>
  <c r="G2" i="6"/>
  <c r="F2" i="6"/>
  <c r="E2" i="6"/>
  <c r="B2" i="6"/>
  <c r="E2" i="5"/>
  <c r="B2" i="5"/>
  <c r="L8" i="5"/>
  <c r="F2" i="5"/>
  <c r="G2" i="5"/>
  <c r="H2" i="5"/>
  <c r="I2" i="5"/>
  <c r="J2" i="5"/>
  <c r="L12" i="4"/>
  <c r="L9" i="4"/>
  <c r="B2" i="4"/>
  <c r="E2" i="4"/>
  <c r="F2" i="4"/>
  <c r="G2" i="4"/>
  <c r="H2" i="4"/>
  <c r="I2" i="4"/>
  <c r="J2" i="4"/>
  <c r="F2" i="1"/>
  <c r="G2" i="1"/>
  <c r="H2" i="1"/>
  <c r="I2" i="1"/>
  <c r="J2" i="1"/>
  <c r="E2" i="1"/>
  <c r="B2" i="1"/>
</calcChain>
</file>

<file path=xl/sharedStrings.xml><?xml version="1.0" encoding="utf-8"?>
<sst xmlns="http://schemas.openxmlformats.org/spreadsheetml/2006/main" count="153" uniqueCount="35">
  <si>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</si>
  <si>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</si>
  <si>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</si>
  <si>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</si>
  <si>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</si>
  <si>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</si>
  <si>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</si>
  <si>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</si>
  <si>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</si>
  <si>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</si>
  <si>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Project 11</t>
  </si>
  <si>
    <t>Project 12</t>
  </si>
  <si>
    <t>Project 13</t>
  </si>
  <si>
    <t>Project 14</t>
  </si>
  <si>
    <t>Project 15</t>
  </si>
  <si>
    <t>Project 16</t>
  </si>
  <si>
    <t>Project 17</t>
  </si>
  <si>
    <t>Project 18</t>
  </si>
  <si>
    <t>Project 19</t>
  </si>
  <si>
    <t>Project 20</t>
  </si>
  <si>
    <t>NPV</t>
  </si>
  <si>
    <t>Cost Year 1</t>
  </si>
  <si>
    <t>Cost Year 2</t>
  </si>
  <si>
    <t>Cost Year 3</t>
  </si>
  <si>
    <t>Labor Year 1</t>
  </si>
  <si>
    <t>Labor Year 2</t>
  </si>
  <si>
    <t>Labor Year 3</t>
  </si>
  <si>
    <t>Do IT?</t>
  </si>
  <si>
    <t>Available</t>
  </si>
  <si>
    <t>Used</t>
  </si>
  <si>
    <t>&lt;=</t>
  </si>
  <si>
    <t>Total NPV</t>
  </si>
  <si>
    <t>Proj 3</t>
  </si>
  <si>
    <t>Proj 4</t>
  </si>
  <si>
    <t>At most 4 of Projects 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</si>
</sst>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4" workbookViewId="0">
      <selection activeCell="A6" sqref="A6:J25"/>
    </sheetView>
  </sheetViews>
  <sheetFormatPr defaultColWidth="9.109375" defaultRowHeight="13.2" x14ac:dyDescent="0.25"/>
  <cols>
    <col min="1" max="4" width="9.109375" style="1"/>
    <col min="5" max="5" width="11.5546875" style="1" customWidth="1"/>
    <col min="6" max="6" width="11.6640625" style="1" customWidth="1"/>
    <col min="7" max="8" width="11.44140625" style="1" customWidth="1"/>
    <col min="9" max="9" width="12" style="1" customWidth="1"/>
    <col min="10" max="10" width="11.44140625" style="1" customWidth="1"/>
    <col min="11" max="16384" width="9.109375" style="1"/>
  </cols>
  <sheetData>
    <row r="1" spans="1:10" x14ac:dyDescent="0.25">
      <c r="B1" s="1" t="s">
        <v>31</v>
      </c>
    </row>
    <row r="2" spans="1:10" x14ac:dyDescent="0.25">
      <c r="B2" s="1">
        <f>SUMPRODUCT(doit,NPV)</f>
        <v>9293</v>
      </c>
      <c r="D2" s="1" t="s">
        <v>29</v>
      </c>
      <c r="E2" s="1">
        <f t="shared" ref="E2:J2" si="0">SUMPRODUCT(doit,E6:E25)</f>
        <v>2460</v>
      </c>
      <c r="F2" s="1">
        <f t="shared" si="0"/>
        <v>2684</v>
      </c>
      <c r="G2" s="1">
        <f t="shared" si="0"/>
        <v>2742</v>
      </c>
      <c r="H2" s="1">
        <f t="shared" si="0"/>
        <v>876</v>
      </c>
      <c r="I2" s="1">
        <f t="shared" si="0"/>
        <v>895</v>
      </c>
      <c r="J2" s="1">
        <f t="shared" si="0"/>
        <v>702</v>
      </c>
    </row>
    <row r="3" spans="1:10" x14ac:dyDescent="0.25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0" x14ac:dyDescent="0.25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0" x14ac:dyDescent="0.25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0" x14ac:dyDescent="0.25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0" x14ac:dyDescent="0.25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0" x14ac:dyDescent="0.25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</row>
    <row r="9" spans="1:10" x14ac:dyDescent="0.25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</row>
    <row r="10" spans="1:10" x14ac:dyDescent="0.25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</row>
    <row r="11" spans="1:10" x14ac:dyDescent="0.25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0" x14ac:dyDescent="0.25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0" x14ac:dyDescent="0.25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0" x14ac:dyDescent="0.25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0" x14ac:dyDescent="0.25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0" x14ac:dyDescent="0.25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 x14ac:dyDescent="0.25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 x14ac:dyDescent="0.25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 x14ac:dyDescent="0.25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 x14ac:dyDescent="0.25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 x14ac:dyDescent="0.25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 x14ac:dyDescent="0.25">
      <c r="A22" s="1">
        <v>0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 x14ac:dyDescent="0.25">
      <c r="A23" s="1">
        <v>0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 x14ac:dyDescent="0.25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 x14ac:dyDescent="0.25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conditionalFormatting sqref="A6:J25">
    <cfRule type="expression" dxfId="1" priority="1">
      <formula>$A6&gt;0.9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sqref="A1:XFD1048576"/>
    </sheetView>
  </sheetViews>
  <sheetFormatPr defaultColWidth="9.109375" defaultRowHeight="13.2" x14ac:dyDescent="0.25"/>
  <cols>
    <col min="1" max="4" width="9.109375" style="1"/>
    <col min="5" max="5" width="11.5546875" style="1" customWidth="1"/>
    <col min="6" max="6" width="11.6640625" style="1" customWidth="1"/>
    <col min="7" max="8" width="11.44140625" style="1" customWidth="1"/>
    <col min="9" max="9" width="12" style="1" customWidth="1"/>
    <col min="10" max="10" width="11.44140625" style="1" customWidth="1"/>
    <col min="11" max="16384" width="9.109375" style="1"/>
  </cols>
  <sheetData>
    <row r="1" spans="1:10" x14ac:dyDescent="0.25">
      <c r="B1" s="1" t="s">
        <v>31</v>
      </c>
    </row>
    <row r="2" spans="1:10" x14ac:dyDescent="0.25">
      <c r="B2" s="1">
        <f>SUMPRODUCT(doit,NPV)</f>
        <v>9293</v>
      </c>
      <c r="D2" s="1" t="s">
        <v>29</v>
      </c>
      <c r="E2" s="1">
        <f t="shared" ref="E2:J2" si="0">SUMPRODUCT(doit,E6:E25)</f>
        <v>2460</v>
      </c>
      <c r="F2" s="1">
        <f t="shared" si="0"/>
        <v>2684</v>
      </c>
      <c r="G2" s="1">
        <f t="shared" si="0"/>
        <v>2742</v>
      </c>
      <c r="H2" s="1">
        <f t="shared" si="0"/>
        <v>876</v>
      </c>
      <c r="I2" s="1">
        <f t="shared" si="0"/>
        <v>895</v>
      </c>
      <c r="J2" s="1">
        <f t="shared" si="0"/>
        <v>702</v>
      </c>
    </row>
    <row r="3" spans="1:10" x14ac:dyDescent="0.25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0" x14ac:dyDescent="0.25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0" x14ac:dyDescent="0.25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0" x14ac:dyDescent="0.25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0" x14ac:dyDescent="0.25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0" x14ac:dyDescent="0.25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</row>
    <row r="9" spans="1:10" x14ac:dyDescent="0.25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</row>
    <row r="10" spans="1:10" x14ac:dyDescent="0.25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</row>
    <row r="11" spans="1:10" x14ac:dyDescent="0.25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0" x14ac:dyDescent="0.25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0" x14ac:dyDescent="0.25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0" x14ac:dyDescent="0.25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0" x14ac:dyDescent="0.25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0" x14ac:dyDescent="0.25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 x14ac:dyDescent="0.25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 x14ac:dyDescent="0.25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 x14ac:dyDescent="0.25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 x14ac:dyDescent="0.25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 x14ac:dyDescent="0.25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 x14ac:dyDescent="0.25">
      <c r="A22" s="1">
        <v>0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 x14ac:dyDescent="0.25">
      <c r="A23" s="1">
        <v>0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 x14ac:dyDescent="0.25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 x14ac:dyDescent="0.25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L18" sqref="L18"/>
    </sheetView>
  </sheetViews>
  <sheetFormatPr defaultColWidth="9.109375" defaultRowHeight="13.2" x14ac:dyDescent="0.25"/>
  <cols>
    <col min="1" max="1" width="9.109375" style="1"/>
    <col min="2" max="2" width="10" style="1" bestFit="1" customWidth="1"/>
    <col min="3" max="4" width="9.109375" style="1"/>
    <col min="5" max="5" width="11.5546875" style="1" customWidth="1"/>
    <col min="6" max="6" width="11.6640625" style="1" customWidth="1"/>
    <col min="7" max="8" width="11.44140625" style="1" customWidth="1"/>
    <col min="9" max="9" width="12" style="1" customWidth="1"/>
    <col min="10" max="10" width="11.44140625" style="1" customWidth="1"/>
    <col min="11" max="11" width="5.44140625" style="1" customWidth="1"/>
    <col min="12" max="16384" width="9.109375" style="1"/>
  </cols>
  <sheetData>
    <row r="1" spans="1:12" x14ac:dyDescent="0.25">
      <c r="B1" s="1" t="s">
        <v>31</v>
      </c>
    </row>
    <row r="2" spans="1:12" x14ac:dyDescent="0.25">
      <c r="B2" s="1">
        <f>SUMPRODUCT(doit,NPV)</f>
        <v>9157</v>
      </c>
      <c r="D2" s="1" t="s">
        <v>29</v>
      </c>
      <c r="E2" s="1">
        <f t="shared" ref="E2:J2" si="0">SUMPRODUCT(doit,E6:E25)</f>
        <v>2444</v>
      </c>
      <c r="F2" s="1">
        <f t="shared" si="0"/>
        <v>2760</v>
      </c>
      <c r="G2" s="1">
        <f t="shared" si="0"/>
        <v>2837</v>
      </c>
      <c r="H2" s="1">
        <f t="shared" si="0"/>
        <v>866</v>
      </c>
      <c r="I2" s="1">
        <f t="shared" si="0"/>
        <v>895</v>
      </c>
      <c r="J2" s="1">
        <f t="shared" si="0"/>
        <v>659</v>
      </c>
    </row>
    <row r="3" spans="1:12" x14ac:dyDescent="0.25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2" x14ac:dyDescent="0.25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2" x14ac:dyDescent="0.25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2" x14ac:dyDescent="0.25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2" x14ac:dyDescent="0.25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2" x14ac:dyDescent="0.25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  <c r="L8" s="1" t="s">
        <v>32</v>
      </c>
    </row>
    <row r="9" spans="1:12" x14ac:dyDescent="0.25">
      <c r="A9" s="1">
        <v>1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  <c r="L9" s="1">
        <f>A8</f>
        <v>1</v>
      </c>
    </row>
    <row r="10" spans="1:12" x14ac:dyDescent="0.25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  <c r="L10" s="1" t="s">
        <v>30</v>
      </c>
    </row>
    <row r="11" spans="1:12" x14ac:dyDescent="0.25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  <c r="L11" s="1" t="s">
        <v>33</v>
      </c>
    </row>
    <row r="12" spans="1:12" x14ac:dyDescent="0.25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  <c r="L12" s="1">
        <f>A9</f>
        <v>1</v>
      </c>
    </row>
    <row r="13" spans="1:12" x14ac:dyDescent="0.25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2" x14ac:dyDescent="0.25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2" x14ac:dyDescent="0.25">
      <c r="A15" s="1">
        <v>0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2" x14ac:dyDescent="0.25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 x14ac:dyDescent="0.25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 x14ac:dyDescent="0.25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 x14ac:dyDescent="0.25">
      <c r="A19" s="1">
        <v>0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 x14ac:dyDescent="0.25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 x14ac:dyDescent="0.25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 x14ac:dyDescent="0.25">
      <c r="A22" s="1">
        <v>1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 x14ac:dyDescent="0.25">
      <c r="A23" s="1">
        <v>1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 x14ac:dyDescent="0.25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 x14ac:dyDescent="0.25">
      <c r="A25" s="1">
        <v>0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90" zoomScaleNormal="90" workbookViewId="0">
      <selection activeCell="M27" sqref="M27"/>
    </sheetView>
  </sheetViews>
  <sheetFormatPr defaultColWidth="9.109375" defaultRowHeight="13.2" x14ac:dyDescent="0.25"/>
  <cols>
    <col min="1" max="4" width="9.109375" style="1"/>
    <col min="5" max="5" width="11.5546875" style="1" customWidth="1"/>
    <col min="6" max="6" width="11.6640625" style="1" customWidth="1"/>
    <col min="7" max="8" width="11.44140625" style="1" customWidth="1"/>
    <col min="9" max="9" width="12" style="1" customWidth="1"/>
    <col min="10" max="10" width="11.44140625" style="1" customWidth="1"/>
    <col min="11" max="11" width="5.6640625" style="1" customWidth="1"/>
    <col min="12" max="12" width="11" style="1" customWidth="1"/>
    <col min="13" max="16384" width="9.109375" style="1"/>
  </cols>
  <sheetData>
    <row r="1" spans="1:12" x14ac:dyDescent="0.25">
      <c r="B1" s="1" t="s">
        <v>31</v>
      </c>
    </row>
    <row r="2" spans="1:12" x14ac:dyDescent="0.25">
      <c r="B2" s="1">
        <f>SUMPRODUCT(doit,NPV)</f>
        <v>9014</v>
      </c>
      <c r="D2" s="1" t="s">
        <v>29</v>
      </c>
      <c r="E2" s="1">
        <f t="shared" ref="E2:J2" si="0">SUMPRODUCT(doit,E6:E25)</f>
        <v>2378</v>
      </c>
      <c r="F2" s="1">
        <f t="shared" si="0"/>
        <v>2734</v>
      </c>
      <c r="G2" s="1">
        <f t="shared" si="0"/>
        <v>2755</v>
      </c>
      <c r="H2" s="1">
        <f t="shared" si="0"/>
        <v>778</v>
      </c>
      <c r="I2" s="1">
        <f t="shared" si="0"/>
        <v>896</v>
      </c>
      <c r="J2" s="1">
        <f t="shared" si="0"/>
        <v>702</v>
      </c>
    </row>
    <row r="3" spans="1:12" x14ac:dyDescent="0.25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2" x14ac:dyDescent="0.25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2" x14ac:dyDescent="0.25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2" x14ac:dyDescent="0.25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2" ht="39.6" x14ac:dyDescent="0.25">
      <c r="A7" s="1">
        <v>0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  <c r="L7" s="2" t="s">
        <v>34</v>
      </c>
    </row>
    <row r="8" spans="1:12" x14ac:dyDescent="0.25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  <c r="L8" s="1">
        <f>SUM(A6:A15)</f>
        <v>4</v>
      </c>
    </row>
    <row r="9" spans="1:12" x14ac:dyDescent="0.25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  <c r="L9" s="1" t="s">
        <v>30</v>
      </c>
    </row>
    <row r="10" spans="1:12" x14ac:dyDescent="0.25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  <c r="L10" s="1">
        <v>4</v>
      </c>
    </row>
    <row r="11" spans="1:12" x14ac:dyDescent="0.25">
      <c r="A11" s="1">
        <v>0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2" x14ac:dyDescent="0.25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2" x14ac:dyDescent="0.25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2" x14ac:dyDescent="0.25">
      <c r="A14" s="1">
        <v>0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2" x14ac:dyDescent="0.25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2" hidden="1" x14ac:dyDescent="0.25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 hidden="1" x14ac:dyDescent="0.25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 hidden="1" x14ac:dyDescent="0.25">
      <c r="A18" s="1">
        <v>1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 hidden="1" x14ac:dyDescent="0.25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 hidden="1" x14ac:dyDescent="0.25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 x14ac:dyDescent="0.25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 x14ac:dyDescent="0.25">
      <c r="A22" s="1">
        <v>1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 x14ac:dyDescent="0.25">
      <c r="A23" s="1">
        <v>1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 x14ac:dyDescent="0.25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 x14ac:dyDescent="0.25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85DC2A9-352C-42ED-81BC-D7BBDD9203A0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d1607db4-bd3f-4f82-a312-bf7e283d0a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EB10027-9737-4A22-84C4-CF7075237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831C22-D7A3-44E1-A019-BC833F4531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basic model</vt:lpstr>
      <vt:lpstr>tolerance .5</vt:lpstr>
      <vt:lpstr>If 3 then 4</vt:lpstr>
      <vt:lpstr>At most 4 of P1-P10</vt:lpstr>
      <vt:lpstr>Sheet2</vt:lpstr>
      <vt:lpstr>Sheet3</vt:lpstr>
      <vt:lpstr>'At most 4 of P1-P10'!doit</vt:lpstr>
      <vt:lpstr>'If 3 then 4'!doit</vt:lpstr>
      <vt:lpstr>'tolerance .5'!doit</vt:lpstr>
      <vt:lpstr>doit</vt:lpstr>
      <vt:lpstr>'At most 4 of P1-P10'!NPV</vt:lpstr>
      <vt:lpstr>'If 3 then 4'!NPV</vt:lpstr>
      <vt:lpstr>'tolerance .5'!NPV</vt:lpstr>
      <vt:lpstr>NPV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2007-01-18T13:50:09Z</dcterms:created>
  <dcterms:modified xsi:type="dcterms:W3CDTF">2013-07-25T15:10:10Z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